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eznam OM plyn" sheetId="1" r:id="rId1"/>
  </sheets>
  <calcPr calcId="145621"/>
</workbook>
</file>

<file path=xl/calcChain.xml><?xml version="1.0" encoding="utf-8"?>
<calcChain xmlns="http://schemas.openxmlformats.org/spreadsheetml/2006/main">
  <c r="B25" i="1" l="1"/>
  <c r="B24" i="1"/>
  <c r="B23" i="1"/>
  <c r="AV21" i="1"/>
</calcChain>
</file>

<file path=xl/sharedStrings.xml><?xml version="1.0" encoding="utf-8"?>
<sst xmlns="http://schemas.openxmlformats.org/spreadsheetml/2006/main" count="424" uniqueCount="110">
  <si>
    <t>Seznam odběrných míst zemního plynu</t>
  </si>
  <si>
    <t>Seznam odběrných míst</t>
  </si>
  <si>
    <t>Subjekt</t>
  </si>
  <si>
    <t>Statutár</t>
  </si>
  <si>
    <t>Odběrné místo</t>
  </si>
  <si>
    <t>Korespondenční adresa</t>
  </si>
  <si>
    <t>Kontaktní osoba pro fakturaci</t>
  </si>
  <si>
    <t>Informace k fakturaci</t>
  </si>
  <si>
    <t>Spotřeby z predikcí</t>
  </si>
  <si>
    <t>Název</t>
  </si>
  <si>
    <t>IČ</t>
  </si>
  <si>
    <t>DIČ</t>
  </si>
  <si>
    <t>Ulice</t>
  </si>
  <si>
    <t>Č.p.</t>
  </si>
  <si>
    <t>Č.o.</t>
  </si>
  <si>
    <t>Město</t>
  </si>
  <si>
    <t>PSČ</t>
  </si>
  <si>
    <t>Jméno</t>
  </si>
  <si>
    <t>Příjmení</t>
  </si>
  <si>
    <t>Funkce</t>
  </si>
  <si>
    <t>Tel.</t>
  </si>
  <si>
    <t>E-mail</t>
  </si>
  <si>
    <t>Distributor</t>
  </si>
  <si>
    <t>EIC kód</t>
  </si>
  <si>
    <t>Denní rezervovaná pevná kapacita (tis.m3/den)</t>
  </si>
  <si>
    <t>Adresa</t>
  </si>
  <si>
    <t>Číslo účtu</t>
  </si>
  <si>
    <t>Stanovení záloh</t>
  </si>
  <si>
    <t>Způsob provádění plateb zálohových faktur</t>
  </si>
  <si>
    <t>Zúčtovací období</t>
  </si>
  <si>
    <t>Způsob provádění plateb faktury</t>
  </si>
  <si>
    <t>Leden 2015 (MWh)</t>
  </si>
  <si>
    <t>Únor 2015 (MWh)</t>
  </si>
  <si>
    <t>Březen 2015 (MWh)</t>
  </si>
  <si>
    <t>Duben 2015 (MWh)</t>
  </si>
  <si>
    <t>Květen 2015 (MWh)</t>
  </si>
  <si>
    <t>Červen 2015 (MWh)</t>
  </si>
  <si>
    <t>Červenec 2015 (MWh)</t>
  </si>
  <si>
    <t>Srpen 2015 (MWh)</t>
  </si>
  <si>
    <t>Září 2015 (MWh)</t>
  </si>
  <si>
    <t>Říjen 2015 (MWh)</t>
  </si>
  <si>
    <t>Listopad 2015 (MWh)</t>
  </si>
  <si>
    <t>Prosinec 2015 (MWh)</t>
  </si>
  <si>
    <t>Celkem 2015 (MWh)</t>
  </si>
  <si>
    <t>Město Petřvald</t>
  </si>
  <si>
    <t>00297593</t>
  </si>
  <si>
    <t>CZ00297593</t>
  </si>
  <si>
    <t>Gen. Svobody</t>
  </si>
  <si>
    <t>Petřvald</t>
  </si>
  <si>
    <t>Jarmila</t>
  </si>
  <si>
    <t>Skálová</t>
  </si>
  <si>
    <t>starostka města</t>
  </si>
  <si>
    <t>skalova@petrvald-mesto.cz</t>
  </si>
  <si>
    <t>Rychvaldská</t>
  </si>
  <si>
    <t>735 41</t>
  </si>
  <si>
    <t>RWE GasNet (SMP)</t>
  </si>
  <si>
    <t>27ZG700Z0010315U</t>
  </si>
  <si>
    <t>Gen. Svobody 511/0</t>
  </si>
  <si>
    <t>Svatava</t>
  </si>
  <si>
    <t>Budínová</t>
  </si>
  <si>
    <t>referent finančního odboru</t>
  </si>
  <si>
    <t>budinova@petrvald-mesto.cz</t>
  </si>
  <si>
    <t>27-1721679329/0800</t>
  </si>
  <si>
    <t>měsíčně</t>
  </si>
  <si>
    <t>bankovní převod</t>
  </si>
  <si>
    <t>rok</t>
  </si>
  <si>
    <t>27ZG700Z00033486</t>
  </si>
  <si>
    <t>27ZG700Z00220677</t>
  </si>
  <si>
    <t>Šenovská</t>
  </si>
  <si>
    <t>27ZG700Z00038119</t>
  </si>
  <si>
    <t>27ZG700Z0009577Z</t>
  </si>
  <si>
    <t>27ZG700Z0010275G</t>
  </si>
  <si>
    <t>Jindřišská</t>
  </si>
  <si>
    <t>27ZG700Z0009578X</t>
  </si>
  <si>
    <t>27ZG700Z0010316S</t>
  </si>
  <si>
    <t>27ZG700Z0025670G</t>
  </si>
  <si>
    <t>K muzeu</t>
  </si>
  <si>
    <t>27ZG700Z0003125Q</t>
  </si>
  <si>
    <t>Základní škola a Základní umělecká škola Petřvald, Školní 246, příspěvková organizace</t>
  </si>
  <si>
    <t>73184985</t>
  </si>
  <si>
    <t>-</t>
  </si>
  <si>
    <t>Školní</t>
  </si>
  <si>
    <t>Ing. Zdeňka</t>
  </si>
  <si>
    <t>Kozlovská</t>
  </si>
  <si>
    <t>ředitelka</t>
  </si>
  <si>
    <t>zsazuspetrvald@seznam.cz</t>
  </si>
  <si>
    <t>27ZG700Z0607277F</t>
  </si>
  <si>
    <t>Školní 246/0</t>
  </si>
  <si>
    <t>Renáta</t>
  </si>
  <si>
    <t>Hloušková</t>
  </si>
  <si>
    <t>ekonom</t>
  </si>
  <si>
    <t>ekonom.zsazuspetrvald@seznam.cz</t>
  </si>
  <si>
    <t>1727855389/0800</t>
  </si>
  <si>
    <t>27ZG700Z0029035M</t>
  </si>
  <si>
    <t>Mateřská škola Petřvald 2. května 1654, příspěvková organizace</t>
  </si>
  <si>
    <t>73184993</t>
  </si>
  <si>
    <t>ul. 2. května</t>
  </si>
  <si>
    <t>Jiřina</t>
  </si>
  <si>
    <t>Budíková</t>
  </si>
  <si>
    <t>mspetrvald@seznam.cz</t>
  </si>
  <si>
    <t>27ZG700Z00244215</t>
  </si>
  <si>
    <t>ul. 2. května 1654/0</t>
  </si>
  <si>
    <t>Iveta</t>
  </si>
  <si>
    <t>Tomisová</t>
  </si>
  <si>
    <t>účetní</t>
  </si>
  <si>
    <t>1727856349/0800</t>
  </si>
  <si>
    <t>27ZG700Z00256691</t>
  </si>
  <si>
    <t>Celková spotřeba za rok 2015</t>
  </si>
  <si>
    <t>Celková spotřeba za rok 2016</t>
  </si>
  <si>
    <t>Celková spotřeba za období dodávky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</si>
</sst>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0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506F7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7FB2C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64" fontId="0" fillId="0" borderId="10" xfId="0" applyNumberForma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164" fontId="19" fillId="0" borderId="0" xfId="0" applyNumberFormat="1" applyFont="1"/>
    <xf numFmtId="0" fontId="19" fillId="0" borderId="14" xfId="0" applyFont="1" applyBorder="1"/>
    <xf numFmtId="165" fontId="19" fillId="0" borderId="14" xfId="0" applyNumberFormat="1" applyFont="1" applyBorder="1"/>
    <xf numFmtId="0" fontId="20" fillId="0" borderId="0" xfId="0" applyFont="1" applyAlignment="1">
      <alignment horizontal="left" vertical="center" wrapText="1"/>
    </xf>
    <xf numFmtId="0" fontId="21" fillId="33" borderId="11" xfId="0" applyFont="1" applyFill="1" applyBorder="1" applyAlignment="1">
      <alignment wrapText="1"/>
    </xf>
    <xf numFmtId="0" fontId="21" fillId="33" borderId="12" xfId="0" applyFont="1" applyFill="1" applyBorder="1" applyAlignment="1">
      <alignment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left" vertical="center" wrapText="1"/>
    </xf>
    <xf numFmtId="0" fontId="19" fillId="35" borderId="11" xfId="0" applyFont="1" applyFill="1" applyBorder="1" applyAlignment="1">
      <alignment horizontal="left" vertical="center" wrapText="1"/>
    </xf>
    <xf numFmtId="0" fontId="19" fillId="35" borderId="12" xfId="0" applyFont="1" applyFill="1" applyBorder="1" applyAlignment="1">
      <alignment horizontal="left" vertical="center" wrapText="1"/>
    </xf>
    <xf numFmtId="0" fontId="19" fillId="35" borderId="13" xfId="0" applyFont="1" applyFill="1" applyBorder="1" applyAlignment="1">
      <alignment horizontal="left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25"/>
  <sheetViews>
    <sheetView showGridLines="0" tabSelected="1" workbookViewId="0">
      <selection activeCell="F27" sqref="F27"/>
    </sheetView>
  </sheetViews>
  <sheetFormatPr defaultRowHeight="15" x14ac:dyDescent="0.25"/>
  <cols>
    <col min="1" max="1" width="36.5703125" bestFit="1" customWidth="1"/>
    <col min="2" max="2" width="9" customWidth="1"/>
    <col min="3" max="3" width="10.85546875" bestFit="1" customWidth="1"/>
    <col min="4" max="4" width="11.42578125" bestFit="1" customWidth="1"/>
    <col min="5" max="5" width="5" customWidth="1"/>
    <col min="6" max="6" width="3.85546875" customWidth="1"/>
    <col min="7" max="7" width="7.5703125" customWidth="1"/>
    <col min="8" max="8" width="6" customWidth="1"/>
    <col min="9" max="9" width="9.85546875" bestFit="1" customWidth="1"/>
    <col min="10" max="10" width="8.85546875" customWidth="1"/>
    <col min="11" max="11" width="13.7109375" bestFit="1" customWidth="1"/>
    <col min="12" max="12" width="10.85546875" bestFit="1" customWidth="1"/>
    <col min="13" max="13" width="23.140625" bestFit="1" customWidth="1"/>
    <col min="14" max="14" width="11.42578125" bestFit="1" customWidth="1"/>
    <col min="15" max="15" width="4" customWidth="1"/>
    <col min="16" max="16" width="3.85546875" customWidth="1"/>
    <col min="17" max="17" width="7.5703125" customWidth="1"/>
    <col min="18" max="18" width="6.42578125" customWidth="1"/>
    <col min="19" max="19" width="15.7109375" bestFit="1" customWidth="1"/>
    <col min="20" max="20" width="17.7109375" bestFit="1" customWidth="1"/>
    <col min="21" max="21" width="23.5703125" customWidth="1"/>
    <col min="22" max="22" width="36.5703125" bestFit="1" customWidth="1"/>
    <col min="23" max="23" width="16.7109375" bestFit="1" customWidth="1"/>
    <col min="24" max="24" width="7.5703125" customWidth="1"/>
    <col min="25" max="25" width="6" customWidth="1"/>
    <col min="26" max="26" width="7.140625" customWidth="1"/>
    <col min="27" max="27" width="9.28515625" bestFit="1" customWidth="1"/>
    <col min="28" max="28" width="22.5703125" bestFit="1" customWidth="1"/>
    <col min="29" max="29" width="10.85546875" bestFit="1" customWidth="1"/>
    <col min="30" max="30" width="29.42578125" bestFit="1" customWidth="1"/>
    <col min="31" max="31" width="18.5703125" bestFit="1" customWidth="1"/>
    <col min="32" max="32" width="13.28515625" bestFit="1" customWidth="1"/>
    <col min="33" max="33" width="35.140625" bestFit="1" customWidth="1"/>
    <col min="34" max="34" width="14.140625" bestFit="1" customWidth="1"/>
    <col min="35" max="35" width="26.85546875" bestFit="1" customWidth="1"/>
    <col min="36" max="36" width="16.28515625" bestFit="1" customWidth="1"/>
    <col min="37" max="37" width="15.28515625" bestFit="1" customWidth="1"/>
    <col min="38" max="38" width="16.85546875" bestFit="1" customWidth="1"/>
    <col min="39" max="39" width="16.5703125" bestFit="1" customWidth="1"/>
    <col min="40" max="41" width="17" bestFit="1" customWidth="1"/>
    <col min="42" max="42" width="18.85546875" bestFit="1" customWidth="1"/>
    <col min="43" max="43" width="16" bestFit="1" customWidth="1"/>
    <col min="44" max="44" width="14.28515625" bestFit="1" customWidth="1"/>
    <col min="45" max="45" width="15.28515625" bestFit="1" customWidth="1"/>
    <col min="46" max="47" width="18.140625" bestFit="1" customWidth="1"/>
    <col min="48" max="48" width="17.42578125" bestFit="1" customWidth="1"/>
  </cols>
  <sheetData>
    <row r="2" spans="1:48" ht="18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4" spans="1:48" x14ac:dyDescent="0.25">
      <c r="A4" s="13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</row>
    <row r="5" spans="1:48" ht="15" customHeight="1" x14ac:dyDescent="0.25">
      <c r="A5" s="15" t="s">
        <v>2</v>
      </c>
      <c r="B5" s="16"/>
      <c r="C5" s="16"/>
      <c r="D5" s="16"/>
      <c r="E5" s="16"/>
      <c r="F5" s="16"/>
      <c r="G5" s="16"/>
      <c r="H5" s="17"/>
      <c r="I5" s="15" t="s">
        <v>3</v>
      </c>
      <c r="J5" s="16"/>
      <c r="K5" s="16"/>
      <c r="L5" s="16"/>
      <c r="M5" s="17"/>
      <c r="N5" s="15" t="s">
        <v>4</v>
      </c>
      <c r="O5" s="16"/>
      <c r="P5" s="16"/>
      <c r="Q5" s="16"/>
      <c r="R5" s="16"/>
      <c r="S5" s="16"/>
      <c r="T5" s="16"/>
      <c r="U5" s="17"/>
      <c r="V5" s="15" t="s">
        <v>5</v>
      </c>
      <c r="W5" s="16"/>
      <c r="X5" s="16"/>
      <c r="Y5" s="17"/>
      <c r="Z5" s="15" t="s">
        <v>6</v>
      </c>
      <c r="AA5" s="16"/>
      <c r="AB5" s="16"/>
      <c r="AC5" s="16"/>
      <c r="AD5" s="17"/>
      <c r="AE5" s="15" t="s">
        <v>7</v>
      </c>
      <c r="AF5" s="16"/>
      <c r="AG5" s="16"/>
      <c r="AH5" s="16"/>
      <c r="AI5" s="16"/>
      <c r="AJ5" s="18" t="s">
        <v>8</v>
      </c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</row>
    <row r="6" spans="1:48" ht="25.5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12</v>
      </c>
      <c r="O6" s="1" t="s">
        <v>13</v>
      </c>
      <c r="P6" s="1" t="s">
        <v>14</v>
      </c>
      <c r="Q6" s="1" t="s">
        <v>15</v>
      </c>
      <c r="R6" s="1" t="s">
        <v>16</v>
      </c>
      <c r="S6" s="1" t="s">
        <v>22</v>
      </c>
      <c r="T6" s="1" t="s">
        <v>23</v>
      </c>
      <c r="U6" s="1" t="s">
        <v>24</v>
      </c>
      <c r="V6" s="1" t="s">
        <v>9</v>
      </c>
      <c r="W6" s="1" t="s">
        <v>25</v>
      </c>
      <c r="X6" s="1" t="s">
        <v>15</v>
      </c>
      <c r="Y6" s="1" t="s">
        <v>16</v>
      </c>
      <c r="Z6" s="1" t="s">
        <v>17</v>
      </c>
      <c r="AA6" s="1" t="s">
        <v>18</v>
      </c>
      <c r="AB6" s="1" t="s">
        <v>19</v>
      </c>
      <c r="AC6" s="1" t="s">
        <v>20</v>
      </c>
      <c r="AD6" s="1" t="s">
        <v>21</v>
      </c>
      <c r="AE6" s="1" t="s">
        <v>26</v>
      </c>
      <c r="AF6" s="1" t="s">
        <v>27</v>
      </c>
      <c r="AG6" s="1" t="s">
        <v>28</v>
      </c>
      <c r="AH6" s="1" t="s">
        <v>29</v>
      </c>
      <c r="AI6" s="1" t="s">
        <v>30</v>
      </c>
      <c r="AJ6" s="2" t="s">
        <v>31</v>
      </c>
      <c r="AK6" s="2" t="s">
        <v>32</v>
      </c>
      <c r="AL6" s="2" t="s">
        <v>33</v>
      </c>
      <c r="AM6" s="2" t="s">
        <v>34</v>
      </c>
      <c r="AN6" s="2" t="s">
        <v>35</v>
      </c>
      <c r="AO6" s="2" t="s">
        <v>36</v>
      </c>
      <c r="AP6" s="2" t="s">
        <v>37</v>
      </c>
      <c r="AQ6" s="2" t="s">
        <v>38</v>
      </c>
      <c r="AR6" s="2" t="s">
        <v>39</v>
      </c>
      <c r="AS6" s="2" t="s">
        <v>40</v>
      </c>
      <c r="AT6" s="2" t="s">
        <v>41</v>
      </c>
      <c r="AU6" s="2" t="s">
        <v>42</v>
      </c>
      <c r="AV6" s="2" t="s">
        <v>43</v>
      </c>
    </row>
    <row r="7" spans="1:48" x14ac:dyDescent="0.25">
      <c r="A7" s="4" t="s">
        <v>44</v>
      </c>
      <c r="B7" s="5" t="s">
        <v>45</v>
      </c>
      <c r="C7" s="5" t="s">
        <v>46</v>
      </c>
      <c r="D7" s="4" t="s">
        <v>47</v>
      </c>
      <c r="E7" s="4">
        <v>511</v>
      </c>
      <c r="F7" s="4">
        <v>0</v>
      </c>
      <c r="G7" s="4" t="s">
        <v>48</v>
      </c>
      <c r="H7" s="4">
        <v>73541</v>
      </c>
      <c r="I7" s="4" t="s">
        <v>49</v>
      </c>
      <c r="J7" s="4" t="s">
        <v>50</v>
      </c>
      <c r="K7" s="4" t="s">
        <v>51</v>
      </c>
      <c r="L7" s="6">
        <v>596542900</v>
      </c>
      <c r="M7" s="4" t="s">
        <v>52</v>
      </c>
      <c r="N7" s="4" t="s">
        <v>53</v>
      </c>
      <c r="O7" s="4">
        <v>559</v>
      </c>
      <c r="P7" s="3"/>
      <c r="Q7" s="4" t="s">
        <v>48</v>
      </c>
      <c r="R7" s="4" t="s">
        <v>54</v>
      </c>
      <c r="S7" s="4" t="s">
        <v>55</v>
      </c>
      <c r="T7" s="5" t="s">
        <v>56</v>
      </c>
      <c r="U7" s="8">
        <v>0.11700000000000001</v>
      </c>
      <c r="V7" s="4" t="s">
        <v>44</v>
      </c>
      <c r="W7" s="4" t="s">
        <v>57</v>
      </c>
      <c r="X7" s="4" t="s">
        <v>48</v>
      </c>
      <c r="Y7" s="4">
        <v>73541</v>
      </c>
      <c r="Z7" s="4" t="s">
        <v>58</v>
      </c>
      <c r="AA7" s="4" t="s">
        <v>59</v>
      </c>
      <c r="AB7" s="4" t="s">
        <v>60</v>
      </c>
      <c r="AC7" s="6">
        <v>596542918</v>
      </c>
      <c r="AD7" s="4" t="s">
        <v>61</v>
      </c>
      <c r="AE7" s="4" t="s">
        <v>62</v>
      </c>
      <c r="AF7" s="4" t="s">
        <v>63</v>
      </c>
      <c r="AG7" s="4" t="s">
        <v>64</v>
      </c>
      <c r="AH7" s="4" t="s">
        <v>65</v>
      </c>
      <c r="AI7" s="4" t="s">
        <v>64</v>
      </c>
      <c r="AJ7" s="8">
        <v>24.803999999999998</v>
      </c>
      <c r="AK7" s="8">
        <v>21.199000000000002</v>
      </c>
      <c r="AL7" s="8">
        <v>16.347999999999999</v>
      </c>
      <c r="AM7" s="8">
        <v>11.779</v>
      </c>
      <c r="AN7" s="8">
        <v>5.6970000000000001</v>
      </c>
      <c r="AO7" s="8">
        <v>2.7149999999999999</v>
      </c>
      <c r="AP7" s="8">
        <v>2.403</v>
      </c>
      <c r="AQ7" s="8">
        <v>2.403</v>
      </c>
      <c r="AR7" s="8">
        <v>8.6929999999999996</v>
      </c>
      <c r="AS7" s="8">
        <v>10.132</v>
      </c>
      <c r="AT7" s="8">
        <v>15.577</v>
      </c>
      <c r="AU7" s="8">
        <v>26.599</v>
      </c>
      <c r="AV7" s="8">
        <v>148.34899999999999</v>
      </c>
    </row>
    <row r="8" spans="1:48" x14ac:dyDescent="0.25">
      <c r="A8" s="4" t="s">
        <v>44</v>
      </c>
      <c r="B8" s="5" t="s">
        <v>45</v>
      </c>
      <c r="C8" s="5" t="s">
        <v>46</v>
      </c>
      <c r="D8" s="4" t="s">
        <v>47</v>
      </c>
      <c r="E8" s="4">
        <v>511</v>
      </c>
      <c r="F8" s="4">
        <v>0</v>
      </c>
      <c r="G8" s="4" t="s">
        <v>48</v>
      </c>
      <c r="H8" s="4">
        <v>73541</v>
      </c>
      <c r="I8" s="4" t="s">
        <v>49</v>
      </c>
      <c r="J8" s="4" t="s">
        <v>50</v>
      </c>
      <c r="K8" s="4" t="s">
        <v>51</v>
      </c>
      <c r="L8" s="6">
        <v>596542900</v>
      </c>
      <c r="M8" s="4" t="s">
        <v>52</v>
      </c>
      <c r="N8" s="4" t="s">
        <v>47</v>
      </c>
      <c r="O8" s="4">
        <v>929</v>
      </c>
      <c r="P8" s="3"/>
      <c r="Q8" s="4" t="s">
        <v>48</v>
      </c>
      <c r="R8" s="4" t="s">
        <v>54</v>
      </c>
      <c r="S8" s="4" t="s">
        <v>55</v>
      </c>
      <c r="T8" s="5" t="s">
        <v>66</v>
      </c>
      <c r="U8" s="7"/>
      <c r="V8" s="4" t="s">
        <v>44</v>
      </c>
      <c r="W8" s="4" t="s">
        <v>57</v>
      </c>
      <c r="X8" s="4" t="s">
        <v>48</v>
      </c>
      <c r="Y8" s="4">
        <v>73541</v>
      </c>
      <c r="Z8" s="4" t="s">
        <v>58</v>
      </c>
      <c r="AA8" s="4" t="s">
        <v>59</v>
      </c>
      <c r="AB8" s="4" t="s">
        <v>60</v>
      </c>
      <c r="AC8" s="6">
        <v>596542918</v>
      </c>
      <c r="AD8" s="4" t="s">
        <v>61</v>
      </c>
      <c r="AE8" s="4" t="s">
        <v>62</v>
      </c>
      <c r="AF8" s="4" t="s">
        <v>63</v>
      </c>
      <c r="AG8" s="4" t="s">
        <v>64</v>
      </c>
      <c r="AH8" s="4" t="s">
        <v>65</v>
      </c>
      <c r="AI8" s="4" t="s">
        <v>64</v>
      </c>
      <c r="AJ8" s="8">
        <v>8.4570000000000007</v>
      </c>
      <c r="AK8" s="8">
        <v>7.2279999999999998</v>
      </c>
      <c r="AL8" s="8">
        <v>5.5739999999999998</v>
      </c>
      <c r="AM8" s="8">
        <v>4.016</v>
      </c>
      <c r="AN8" s="8">
        <v>1.9419999999999999</v>
      </c>
      <c r="AO8" s="8">
        <v>0.92600000000000005</v>
      </c>
      <c r="AP8" s="8">
        <v>0.81899999999999995</v>
      </c>
      <c r="AQ8" s="8">
        <v>0.81899999999999995</v>
      </c>
      <c r="AR8" s="8">
        <v>2.964</v>
      </c>
      <c r="AS8" s="8">
        <v>3.4550000000000001</v>
      </c>
      <c r="AT8" s="8">
        <v>5.3109999999999999</v>
      </c>
      <c r="AU8" s="8">
        <v>9.0690000000000008</v>
      </c>
      <c r="AV8" s="8">
        <v>50.58</v>
      </c>
    </row>
    <row r="9" spans="1:48" x14ac:dyDescent="0.25">
      <c r="A9" s="4" t="s">
        <v>44</v>
      </c>
      <c r="B9" s="5" t="s">
        <v>45</v>
      </c>
      <c r="C9" s="5" t="s">
        <v>46</v>
      </c>
      <c r="D9" s="4" t="s">
        <v>47</v>
      </c>
      <c r="E9" s="4">
        <v>511</v>
      </c>
      <c r="F9" s="4">
        <v>0</v>
      </c>
      <c r="G9" s="4" t="s">
        <v>48</v>
      </c>
      <c r="H9" s="4">
        <v>73541</v>
      </c>
      <c r="I9" s="4" t="s">
        <v>49</v>
      </c>
      <c r="J9" s="4" t="s">
        <v>50</v>
      </c>
      <c r="K9" s="4" t="s">
        <v>51</v>
      </c>
      <c r="L9" s="6">
        <v>596542900</v>
      </c>
      <c r="M9" s="4" t="s">
        <v>52</v>
      </c>
      <c r="N9" s="4" t="s">
        <v>47</v>
      </c>
      <c r="O9" s="4">
        <v>930</v>
      </c>
      <c r="P9" s="3"/>
      <c r="Q9" s="4" t="s">
        <v>48</v>
      </c>
      <c r="R9" s="4" t="s">
        <v>54</v>
      </c>
      <c r="S9" s="4" t="s">
        <v>55</v>
      </c>
      <c r="T9" s="5" t="s">
        <v>67</v>
      </c>
      <c r="U9" s="7"/>
      <c r="V9" s="4" t="s">
        <v>44</v>
      </c>
      <c r="W9" s="4" t="s">
        <v>57</v>
      </c>
      <c r="X9" s="4" t="s">
        <v>48</v>
      </c>
      <c r="Y9" s="4">
        <v>73541</v>
      </c>
      <c r="Z9" s="4" t="s">
        <v>58</v>
      </c>
      <c r="AA9" s="4" t="s">
        <v>59</v>
      </c>
      <c r="AB9" s="4" t="s">
        <v>60</v>
      </c>
      <c r="AC9" s="6">
        <v>596542918</v>
      </c>
      <c r="AD9" s="4" t="s">
        <v>61</v>
      </c>
      <c r="AE9" s="4" t="s">
        <v>62</v>
      </c>
      <c r="AF9" s="4" t="s">
        <v>63</v>
      </c>
      <c r="AG9" s="4" t="s">
        <v>64</v>
      </c>
      <c r="AH9" s="4" t="s">
        <v>65</v>
      </c>
      <c r="AI9" s="4" t="s">
        <v>64</v>
      </c>
      <c r="AJ9" s="8">
        <v>3.3439999999999999</v>
      </c>
      <c r="AK9" s="8">
        <v>2.8580000000000001</v>
      </c>
      <c r="AL9" s="8">
        <v>2.2040000000000002</v>
      </c>
      <c r="AM9" s="8">
        <v>1.5880000000000001</v>
      </c>
      <c r="AN9" s="8">
        <v>0.76800000000000002</v>
      </c>
      <c r="AO9" s="8">
        <v>0.36599999999999999</v>
      </c>
      <c r="AP9" s="8">
        <v>0.32400000000000001</v>
      </c>
      <c r="AQ9" s="8">
        <v>0.32400000000000001</v>
      </c>
      <c r="AR9" s="8">
        <v>1.1719999999999999</v>
      </c>
      <c r="AS9" s="8">
        <v>1.3660000000000001</v>
      </c>
      <c r="AT9" s="8">
        <v>2.1</v>
      </c>
      <c r="AU9" s="8">
        <v>3.5859999999999999</v>
      </c>
      <c r="AV9" s="8">
        <v>20</v>
      </c>
    </row>
    <row r="10" spans="1:48" x14ac:dyDescent="0.25">
      <c r="A10" s="4" t="s">
        <v>44</v>
      </c>
      <c r="B10" s="5" t="s">
        <v>45</v>
      </c>
      <c r="C10" s="5" t="s">
        <v>46</v>
      </c>
      <c r="D10" s="4" t="s">
        <v>47</v>
      </c>
      <c r="E10" s="4">
        <v>511</v>
      </c>
      <c r="F10" s="4">
        <v>0</v>
      </c>
      <c r="G10" s="4" t="s">
        <v>48</v>
      </c>
      <c r="H10" s="4">
        <v>73541</v>
      </c>
      <c r="I10" s="4" t="s">
        <v>49</v>
      </c>
      <c r="J10" s="4" t="s">
        <v>50</v>
      </c>
      <c r="K10" s="4" t="s">
        <v>51</v>
      </c>
      <c r="L10" s="6">
        <v>596542900</v>
      </c>
      <c r="M10" s="4" t="s">
        <v>52</v>
      </c>
      <c r="N10" s="4" t="s">
        <v>68</v>
      </c>
      <c r="O10" s="4">
        <v>1</v>
      </c>
      <c r="P10" s="3"/>
      <c r="Q10" s="4" t="s">
        <v>48</v>
      </c>
      <c r="R10" s="4" t="s">
        <v>54</v>
      </c>
      <c r="S10" s="4" t="s">
        <v>55</v>
      </c>
      <c r="T10" s="5" t="s">
        <v>69</v>
      </c>
      <c r="U10" s="7"/>
      <c r="V10" s="4" t="s">
        <v>44</v>
      </c>
      <c r="W10" s="4" t="s">
        <v>57</v>
      </c>
      <c r="X10" s="4" t="s">
        <v>48</v>
      </c>
      <c r="Y10" s="4">
        <v>73541</v>
      </c>
      <c r="Z10" s="4" t="s">
        <v>58</v>
      </c>
      <c r="AA10" s="4" t="s">
        <v>59</v>
      </c>
      <c r="AB10" s="4" t="s">
        <v>60</v>
      </c>
      <c r="AC10" s="6">
        <v>596542918</v>
      </c>
      <c r="AD10" s="4" t="s">
        <v>61</v>
      </c>
      <c r="AE10" s="4" t="s">
        <v>62</v>
      </c>
      <c r="AF10" s="4" t="s">
        <v>63</v>
      </c>
      <c r="AG10" s="4" t="s">
        <v>64</v>
      </c>
      <c r="AH10" s="4" t="s">
        <v>65</v>
      </c>
      <c r="AI10" s="4" t="s">
        <v>64</v>
      </c>
      <c r="AJ10" s="8">
        <v>3.3439999999999999</v>
      </c>
      <c r="AK10" s="8">
        <v>2.8580000000000001</v>
      </c>
      <c r="AL10" s="8">
        <v>2.2040000000000002</v>
      </c>
      <c r="AM10" s="8">
        <v>1.5880000000000001</v>
      </c>
      <c r="AN10" s="8">
        <v>0.76800000000000002</v>
      </c>
      <c r="AO10" s="8">
        <v>0.36599999999999999</v>
      </c>
      <c r="AP10" s="8">
        <v>0.32400000000000001</v>
      </c>
      <c r="AQ10" s="8">
        <v>0.32400000000000001</v>
      </c>
      <c r="AR10" s="8">
        <v>1.1719999999999999</v>
      </c>
      <c r="AS10" s="8">
        <v>1.3660000000000001</v>
      </c>
      <c r="AT10" s="8">
        <v>2.1</v>
      </c>
      <c r="AU10" s="8">
        <v>3.5859999999999999</v>
      </c>
      <c r="AV10" s="8">
        <v>20</v>
      </c>
    </row>
    <row r="11" spans="1:48" x14ac:dyDescent="0.25">
      <c r="A11" s="4" t="s">
        <v>44</v>
      </c>
      <c r="B11" s="5" t="s">
        <v>45</v>
      </c>
      <c r="C11" s="5" t="s">
        <v>46</v>
      </c>
      <c r="D11" s="4" t="s">
        <v>47</v>
      </c>
      <c r="E11" s="4">
        <v>511</v>
      </c>
      <c r="F11" s="4">
        <v>0</v>
      </c>
      <c r="G11" s="4" t="s">
        <v>48</v>
      </c>
      <c r="H11" s="4">
        <v>73541</v>
      </c>
      <c r="I11" s="4" t="s">
        <v>49</v>
      </c>
      <c r="J11" s="4" t="s">
        <v>50</v>
      </c>
      <c r="K11" s="4" t="s">
        <v>51</v>
      </c>
      <c r="L11" s="6">
        <v>596542900</v>
      </c>
      <c r="M11" s="4" t="s">
        <v>52</v>
      </c>
      <c r="N11" s="4" t="s">
        <v>53</v>
      </c>
      <c r="O11" s="4">
        <v>838</v>
      </c>
      <c r="P11" s="3"/>
      <c r="Q11" s="4" t="s">
        <v>48</v>
      </c>
      <c r="R11" s="4" t="s">
        <v>54</v>
      </c>
      <c r="S11" s="4" t="s">
        <v>55</v>
      </c>
      <c r="T11" s="5" t="s">
        <v>70</v>
      </c>
      <c r="U11" s="7"/>
      <c r="V11" s="4" t="s">
        <v>44</v>
      </c>
      <c r="W11" s="4" t="s">
        <v>57</v>
      </c>
      <c r="X11" s="4" t="s">
        <v>48</v>
      </c>
      <c r="Y11" s="4">
        <v>73541</v>
      </c>
      <c r="Z11" s="4" t="s">
        <v>58</v>
      </c>
      <c r="AA11" s="4" t="s">
        <v>59</v>
      </c>
      <c r="AB11" s="4" t="s">
        <v>60</v>
      </c>
      <c r="AC11" s="6">
        <v>596542918</v>
      </c>
      <c r="AD11" s="4" t="s">
        <v>61</v>
      </c>
      <c r="AE11" s="4" t="s">
        <v>62</v>
      </c>
      <c r="AF11" s="4" t="s">
        <v>63</v>
      </c>
      <c r="AG11" s="4" t="s">
        <v>64</v>
      </c>
      <c r="AH11" s="4" t="s">
        <v>65</v>
      </c>
      <c r="AI11" s="4" t="s">
        <v>64</v>
      </c>
      <c r="AJ11" s="8">
        <v>7.0350000000000001</v>
      </c>
      <c r="AK11" s="8">
        <v>6.0129999999999999</v>
      </c>
      <c r="AL11" s="8">
        <v>4.6369999999999996</v>
      </c>
      <c r="AM11" s="8">
        <v>3.3410000000000002</v>
      </c>
      <c r="AN11" s="8">
        <v>1.6160000000000001</v>
      </c>
      <c r="AO11" s="8">
        <v>0.77</v>
      </c>
      <c r="AP11" s="8">
        <v>0.68200000000000005</v>
      </c>
      <c r="AQ11" s="8">
        <v>0.68200000000000005</v>
      </c>
      <c r="AR11" s="8">
        <v>2.4660000000000002</v>
      </c>
      <c r="AS11" s="8">
        <v>2.8740000000000001</v>
      </c>
      <c r="AT11" s="8">
        <v>4.4180000000000001</v>
      </c>
      <c r="AU11" s="8">
        <v>7.5439999999999996</v>
      </c>
      <c r="AV11" s="8">
        <v>42.078000000000003</v>
      </c>
    </row>
    <row r="12" spans="1:48" x14ac:dyDescent="0.25">
      <c r="A12" s="4" t="s">
        <v>44</v>
      </c>
      <c r="B12" s="5" t="s">
        <v>45</v>
      </c>
      <c r="C12" s="5" t="s">
        <v>46</v>
      </c>
      <c r="D12" s="4" t="s">
        <v>47</v>
      </c>
      <c r="E12" s="4">
        <v>511</v>
      </c>
      <c r="F12" s="4">
        <v>0</v>
      </c>
      <c r="G12" s="4" t="s">
        <v>48</v>
      </c>
      <c r="H12" s="4">
        <v>73541</v>
      </c>
      <c r="I12" s="4" t="s">
        <v>49</v>
      </c>
      <c r="J12" s="4" t="s">
        <v>50</v>
      </c>
      <c r="K12" s="4" t="s">
        <v>51</v>
      </c>
      <c r="L12" s="6">
        <v>596542900</v>
      </c>
      <c r="M12" s="4" t="s">
        <v>52</v>
      </c>
      <c r="N12" s="4" t="s">
        <v>47</v>
      </c>
      <c r="O12" s="4">
        <v>403</v>
      </c>
      <c r="P12" s="3"/>
      <c r="Q12" s="4" t="s">
        <v>48</v>
      </c>
      <c r="R12" s="4" t="s">
        <v>54</v>
      </c>
      <c r="S12" s="4" t="s">
        <v>55</v>
      </c>
      <c r="T12" s="5" t="s">
        <v>71</v>
      </c>
      <c r="U12" s="8">
        <v>7.1999999999999995E-2</v>
      </c>
      <c r="V12" s="4" t="s">
        <v>44</v>
      </c>
      <c r="W12" s="4" t="s">
        <v>57</v>
      </c>
      <c r="X12" s="4" t="s">
        <v>48</v>
      </c>
      <c r="Y12" s="4">
        <v>73541</v>
      </c>
      <c r="Z12" s="4" t="s">
        <v>58</v>
      </c>
      <c r="AA12" s="4" t="s">
        <v>59</v>
      </c>
      <c r="AB12" s="4" t="s">
        <v>60</v>
      </c>
      <c r="AC12" s="6">
        <v>596542918</v>
      </c>
      <c r="AD12" s="4" t="s">
        <v>61</v>
      </c>
      <c r="AE12" s="4" t="s">
        <v>62</v>
      </c>
      <c r="AF12" s="4" t="s">
        <v>63</v>
      </c>
      <c r="AG12" s="4" t="s">
        <v>64</v>
      </c>
      <c r="AH12" s="4" t="s">
        <v>65</v>
      </c>
      <c r="AI12" s="4" t="s">
        <v>64</v>
      </c>
      <c r="AJ12" s="8">
        <v>15.804</v>
      </c>
      <c r="AK12" s="8">
        <v>13.507</v>
      </c>
      <c r="AL12" s="8">
        <v>10.416</v>
      </c>
      <c r="AM12" s="8">
        <v>7.5049999999999999</v>
      </c>
      <c r="AN12" s="8">
        <v>3.63</v>
      </c>
      <c r="AO12" s="8">
        <v>1.73</v>
      </c>
      <c r="AP12" s="8">
        <v>1.5309999999999999</v>
      </c>
      <c r="AQ12" s="8">
        <v>1.5309999999999999</v>
      </c>
      <c r="AR12" s="8">
        <v>5.5389999999999997</v>
      </c>
      <c r="AS12" s="8">
        <v>6.4560000000000004</v>
      </c>
      <c r="AT12" s="8">
        <v>9.9250000000000007</v>
      </c>
      <c r="AU12" s="8">
        <v>16.946999999999999</v>
      </c>
      <c r="AV12" s="8">
        <v>94.521000000000001</v>
      </c>
    </row>
    <row r="13" spans="1:48" x14ac:dyDescent="0.25">
      <c r="A13" s="4" t="s">
        <v>44</v>
      </c>
      <c r="B13" s="5" t="s">
        <v>45</v>
      </c>
      <c r="C13" s="5" t="s">
        <v>46</v>
      </c>
      <c r="D13" s="4" t="s">
        <v>47</v>
      </c>
      <c r="E13" s="4">
        <v>511</v>
      </c>
      <c r="F13" s="4">
        <v>0</v>
      </c>
      <c r="G13" s="4" t="s">
        <v>48</v>
      </c>
      <c r="H13" s="4">
        <v>73541</v>
      </c>
      <c r="I13" s="4" t="s">
        <v>49</v>
      </c>
      <c r="J13" s="4" t="s">
        <v>50</v>
      </c>
      <c r="K13" s="4" t="s">
        <v>51</v>
      </c>
      <c r="L13" s="6">
        <v>596542900</v>
      </c>
      <c r="M13" s="4" t="s">
        <v>52</v>
      </c>
      <c r="N13" s="4" t="s">
        <v>72</v>
      </c>
      <c r="O13" s="4">
        <v>170</v>
      </c>
      <c r="P13" s="3"/>
      <c r="Q13" s="4" t="s">
        <v>48</v>
      </c>
      <c r="R13" s="4" t="s">
        <v>54</v>
      </c>
      <c r="S13" s="4" t="s">
        <v>55</v>
      </c>
      <c r="T13" s="5" t="s">
        <v>73</v>
      </c>
      <c r="U13" s="7"/>
      <c r="V13" s="4" t="s">
        <v>44</v>
      </c>
      <c r="W13" s="4" t="s">
        <v>57</v>
      </c>
      <c r="X13" s="4" t="s">
        <v>48</v>
      </c>
      <c r="Y13" s="4">
        <v>73541</v>
      </c>
      <c r="Z13" s="4" t="s">
        <v>58</v>
      </c>
      <c r="AA13" s="4" t="s">
        <v>59</v>
      </c>
      <c r="AB13" s="4" t="s">
        <v>60</v>
      </c>
      <c r="AC13" s="6">
        <v>596542918</v>
      </c>
      <c r="AD13" s="4" t="s">
        <v>61</v>
      </c>
      <c r="AE13" s="4" t="s">
        <v>62</v>
      </c>
      <c r="AF13" s="4" t="s">
        <v>63</v>
      </c>
      <c r="AG13" s="4" t="s">
        <v>64</v>
      </c>
      <c r="AH13" s="4" t="s">
        <v>65</v>
      </c>
      <c r="AI13" s="4" t="s">
        <v>64</v>
      </c>
      <c r="AJ13" s="8">
        <v>2.1960000000000002</v>
      </c>
      <c r="AK13" s="8">
        <v>1.877</v>
      </c>
      <c r="AL13" s="8">
        <v>1.4470000000000001</v>
      </c>
      <c r="AM13" s="8">
        <v>1.0429999999999999</v>
      </c>
      <c r="AN13" s="8">
        <v>0.504</v>
      </c>
      <c r="AO13" s="8">
        <v>0.24</v>
      </c>
      <c r="AP13" s="8">
        <v>0.21299999999999999</v>
      </c>
      <c r="AQ13" s="8">
        <v>0.21299999999999999</v>
      </c>
      <c r="AR13" s="8">
        <v>0.77</v>
      </c>
      <c r="AS13" s="8">
        <v>0.89700000000000002</v>
      </c>
      <c r="AT13" s="8">
        <v>1.379</v>
      </c>
      <c r="AU13" s="8">
        <v>2.355</v>
      </c>
      <c r="AV13" s="8">
        <v>13.134</v>
      </c>
    </row>
    <row r="14" spans="1:48" x14ac:dyDescent="0.25">
      <c r="A14" s="4" t="s">
        <v>44</v>
      </c>
      <c r="B14" s="5" t="s">
        <v>45</v>
      </c>
      <c r="C14" s="5" t="s">
        <v>46</v>
      </c>
      <c r="D14" s="4" t="s">
        <v>47</v>
      </c>
      <c r="E14" s="4">
        <v>511</v>
      </c>
      <c r="F14" s="4">
        <v>0</v>
      </c>
      <c r="G14" s="4" t="s">
        <v>48</v>
      </c>
      <c r="H14" s="4">
        <v>73541</v>
      </c>
      <c r="I14" s="4" t="s">
        <v>49</v>
      </c>
      <c r="J14" s="4" t="s">
        <v>50</v>
      </c>
      <c r="K14" s="4" t="s">
        <v>51</v>
      </c>
      <c r="L14" s="6">
        <v>596542900</v>
      </c>
      <c r="M14" s="4" t="s">
        <v>52</v>
      </c>
      <c r="N14" s="4" t="s">
        <v>47</v>
      </c>
      <c r="O14" s="4">
        <v>511</v>
      </c>
      <c r="P14" s="3"/>
      <c r="Q14" s="4" t="s">
        <v>48</v>
      </c>
      <c r="R14" s="4" t="s">
        <v>54</v>
      </c>
      <c r="S14" s="4" t="s">
        <v>55</v>
      </c>
      <c r="T14" s="5" t="s">
        <v>74</v>
      </c>
      <c r="U14" s="8">
        <v>6.2E-2</v>
      </c>
      <c r="V14" s="4" t="s">
        <v>44</v>
      </c>
      <c r="W14" s="4" t="s">
        <v>57</v>
      </c>
      <c r="X14" s="4" t="s">
        <v>48</v>
      </c>
      <c r="Y14" s="4">
        <v>73541</v>
      </c>
      <c r="Z14" s="4" t="s">
        <v>58</v>
      </c>
      <c r="AA14" s="4" t="s">
        <v>59</v>
      </c>
      <c r="AB14" s="4" t="s">
        <v>60</v>
      </c>
      <c r="AC14" s="6">
        <v>596542918</v>
      </c>
      <c r="AD14" s="4" t="s">
        <v>61</v>
      </c>
      <c r="AE14" s="4" t="s">
        <v>62</v>
      </c>
      <c r="AF14" s="4" t="s">
        <v>63</v>
      </c>
      <c r="AG14" s="4" t="s">
        <v>64</v>
      </c>
      <c r="AH14" s="4" t="s">
        <v>65</v>
      </c>
      <c r="AI14" s="4" t="s">
        <v>64</v>
      </c>
      <c r="AJ14" s="8">
        <v>13.618</v>
      </c>
      <c r="AK14" s="8">
        <v>11.638999999999999</v>
      </c>
      <c r="AL14" s="8">
        <v>8.9760000000000009</v>
      </c>
      <c r="AM14" s="8">
        <v>6.4669999999999996</v>
      </c>
      <c r="AN14" s="8">
        <v>3.1280000000000001</v>
      </c>
      <c r="AO14" s="8">
        <v>1.4910000000000001</v>
      </c>
      <c r="AP14" s="8">
        <v>1.32</v>
      </c>
      <c r="AQ14" s="8">
        <v>1.32</v>
      </c>
      <c r="AR14" s="8">
        <v>4.7729999999999997</v>
      </c>
      <c r="AS14" s="8">
        <v>5.5629999999999997</v>
      </c>
      <c r="AT14" s="8">
        <v>8.5519999999999996</v>
      </c>
      <c r="AU14" s="8">
        <v>14.603999999999999</v>
      </c>
      <c r="AV14" s="8">
        <v>81.450999999999993</v>
      </c>
    </row>
    <row r="15" spans="1:48" x14ac:dyDescent="0.25">
      <c r="A15" s="4" t="s">
        <v>44</v>
      </c>
      <c r="B15" s="5" t="s">
        <v>45</v>
      </c>
      <c r="C15" s="5" t="s">
        <v>46</v>
      </c>
      <c r="D15" s="4" t="s">
        <v>47</v>
      </c>
      <c r="E15" s="4">
        <v>511</v>
      </c>
      <c r="F15" s="4">
        <v>0</v>
      </c>
      <c r="G15" s="4" t="s">
        <v>48</v>
      </c>
      <c r="H15" s="4">
        <v>73541</v>
      </c>
      <c r="I15" s="4" t="s">
        <v>49</v>
      </c>
      <c r="J15" s="4" t="s">
        <v>50</v>
      </c>
      <c r="K15" s="4" t="s">
        <v>51</v>
      </c>
      <c r="L15" s="6">
        <v>596542900</v>
      </c>
      <c r="M15" s="4" t="s">
        <v>52</v>
      </c>
      <c r="N15" s="4" t="s">
        <v>68</v>
      </c>
      <c r="O15" s="4">
        <v>356</v>
      </c>
      <c r="P15" s="3"/>
      <c r="Q15" s="4" t="s">
        <v>48</v>
      </c>
      <c r="R15" s="4" t="s">
        <v>54</v>
      </c>
      <c r="S15" s="4" t="s">
        <v>55</v>
      </c>
      <c r="T15" s="5" t="s">
        <v>75</v>
      </c>
      <c r="U15" s="7"/>
      <c r="V15" s="4" t="s">
        <v>44</v>
      </c>
      <c r="W15" s="4" t="s">
        <v>57</v>
      </c>
      <c r="X15" s="4" t="s">
        <v>48</v>
      </c>
      <c r="Y15" s="4">
        <v>73541</v>
      </c>
      <c r="Z15" s="4" t="s">
        <v>58</v>
      </c>
      <c r="AA15" s="4" t="s">
        <v>59</v>
      </c>
      <c r="AB15" s="4" t="s">
        <v>60</v>
      </c>
      <c r="AC15" s="6">
        <v>596542918</v>
      </c>
      <c r="AD15" s="4" t="s">
        <v>61</v>
      </c>
      <c r="AE15" s="4" t="s">
        <v>62</v>
      </c>
      <c r="AF15" s="4" t="s">
        <v>63</v>
      </c>
      <c r="AG15" s="4" t="s">
        <v>64</v>
      </c>
      <c r="AH15" s="4" t="s">
        <v>65</v>
      </c>
      <c r="AI15" s="4" t="s">
        <v>64</v>
      </c>
      <c r="AJ15" s="8">
        <v>16.853999999999999</v>
      </c>
      <c r="AK15" s="8">
        <v>14.404</v>
      </c>
      <c r="AL15" s="8">
        <v>11.108000000000001</v>
      </c>
      <c r="AM15" s="8">
        <v>8.0039999999999996</v>
      </c>
      <c r="AN15" s="8">
        <v>3.871</v>
      </c>
      <c r="AO15" s="8">
        <v>1.845</v>
      </c>
      <c r="AP15" s="8">
        <v>1.633</v>
      </c>
      <c r="AQ15" s="8">
        <v>1.633</v>
      </c>
      <c r="AR15" s="8">
        <v>5.907</v>
      </c>
      <c r="AS15" s="8">
        <v>6.8849999999999998</v>
      </c>
      <c r="AT15" s="8">
        <v>10.584</v>
      </c>
      <c r="AU15" s="8">
        <v>18.073</v>
      </c>
      <c r="AV15" s="8">
        <v>100.801</v>
      </c>
    </row>
    <row r="16" spans="1:48" x14ac:dyDescent="0.25">
      <c r="A16" s="4" t="s">
        <v>44</v>
      </c>
      <c r="B16" s="5" t="s">
        <v>45</v>
      </c>
      <c r="C16" s="5" t="s">
        <v>46</v>
      </c>
      <c r="D16" s="4" t="s">
        <v>47</v>
      </c>
      <c r="E16" s="4">
        <v>511</v>
      </c>
      <c r="F16" s="4">
        <v>0</v>
      </c>
      <c r="G16" s="4" t="s">
        <v>48</v>
      </c>
      <c r="H16" s="4">
        <v>73541</v>
      </c>
      <c r="I16" s="4" t="s">
        <v>49</v>
      </c>
      <c r="J16" s="4" t="s">
        <v>50</v>
      </c>
      <c r="K16" s="4" t="s">
        <v>51</v>
      </c>
      <c r="L16" s="6">
        <v>596542900</v>
      </c>
      <c r="M16" s="4" t="s">
        <v>52</v>
      </c>
      <c r="N16" s="4" t="s">
        <v>76</v>
      </c>
      <c r="O16" s="4">
        <v>150</v>
      </c>
      <c r="P16" s="3"/>
      <c r="Q16" s="4" t="s">
        <v>48</v>
      </c>
      <c r="R16" s="4" t="s">
        <v>54</v>
      </c>
      <c r="S16" s="4" t="s">
        <v>55</v>
      </c>
      <c r="T16" s="5" t="s">
        <v>77</v>
      </c>
      <c r="U16" s="8">
        <v>8.8999999999999996E-2</v>
      </c>
      <c r="V16" s="4" t="s">
        <v>44</v>
      </c>
      <c r="W16" s="4" t="s">
        <v>57</v>
      </c>
      <c r="X16" s="4" t="s">
        <v>48</v>
      </c>
      <c r="Y16" s="4">
        <v>73541</v>
      </c>
      <c r="Z16" s="4" t="s">
        <v>58</v>
      </c>
      <c r="AA16" s="4" t="s">
        <v>59</v>
      </c>
      <c r="AB16" s="4" t="s">
        <v>60</v>
      </c>
      <c r="AC16" s="6">
        <v>596542918</v>
      </c>
      <c r="AD16" s="4" t="s">
        <v>61</v>
      </c>
      <c r="AE16" s="4" t="s">
        <v>62</v>
      </c>
      <c r="AF16" s="4" t="s">
        <v>63</v>
      </c>
      <c r="AG16" s="4" t="s">
        <v>64</v>
      </c>
      <c r="AH16" s="4" t="s">
        <v>65</v>
      </c>
      <c r="AI16" s="4" t="s">
        <v>64</v>
      </c>
      <c r="AJ16" s="8">
        <v>19.573</v>
      </c>
      <c r="AK16" s="8">
        <v>16.728999999999999</v>
      </c>
      <c r="AL16" s="8">
        <v>12.901</v>
      </c>
      <c r="AM16" s="8">
        <v>9.2949999999999999</v>
      </c>
      <c r="AN16" s="8">
        <v>4.4950000000000001</v>
      </c>
      <c r="AO16" s="8">
        <v>2.1419999999999999</v>
      </c>
      <c r="AP16" s="8">
        <v>1.897</v>
      </c>
      <c r="AQ16" s="8">
        <v>1.897</v>
      </c>
      <c r="AR16" s="8">
        <v>6.86</v>
      </c>
      <c r="AS16" s="8">
        <v>7.9960000000000004</v>
      </c>
      <c r="AT16" s="8">
        <v>12.292</v>
      </c>
      <c r="AU16" s="8">
        <v>20.99</v>
      </c>
      <c r="AV16" s="8">
        <v>117.06699999999999</v>
      </c>
    </row>
    <row r="17" spans="1:48" ht="39" x14ac:dyDescent="0.25">
      <c r="A17" s="4" t="s">
        <v>78</v>
      </c>
      <c r="B17" s="5" t="s">
        <v>79</v>
      </c>
      <c r="C17" s="5" t="s">
        <v>80</v>
      </c>
      <c r="D17" s="4" t="s">
        <v>81</v>
      </c>
      <c r="E17" s="4">
        <v>246</v>
      </c>
      <c r="F17" s="4">
        <v>0</v>
      </c>
      <c r="G17" s="4" t="s">
        <v>48</v>
      </c>
      <c r="H17" s="4">
        <v>73541</v>
      </c>
      <c r="I17" s="4" t="s">
        <v>82</v>
      </c>
      <c r="J17" s="4" t="s">
        <v>83</v>
      </c>
      <c r="K17" s="4" t="s">
        <v>84</v>
      </c>
      <c r="L17" s="6">
        <v>596541349</v>
      </c>
      <c r="M17" s="4" t="s">
        <v>85</v>
      </c>
      <c r="N17" s="4" t="s">
        <v>81</v>
      </c>
      <c r="O17" s="4">
        <v>246</v>
      </c>
      <c r="P17" s="3"/>
      <c r="Q17" s="4" t="s">
        <v>48</v>
      </c>
      <c r="R17" s="4" t="s">
        <v>54</v>
      </c>
      <c r="S17" s="4" t="s">
        <v>55</v>
      </c>
      <c r="T17" s="5" t="s">
        <v>86</v>
      </c>
      <c r="U17" s="7"/>
      <c r="V17" s="4" t="s">
        <v>78</v>
      </c>
      <c r="W17" s="4" t="s">
        <v>87</v>
      </c>
      <c r="X17" s="4" t="s">
        <v>48</v>
      </c>
      <c r="Y17" s="4">
        <v>73541</v>
      </c>
      <c r="Z17" s="4" t="s">
        <v>88</v>
      </c>
      <c r="AA17" s="4" t="s">
        <v>89</v>
      </c>
      <c r="AB17" s="4" t="s">
        <v>90</v>
      </c>
      <c r="AC17" s="6">
        <v>596530302</v>
      </c>
      <c r="AD17" s="4" t="s">
        <v>91</v>
      </c>
      <c r="AE17" s="4" t="s">
        <v>92</v>
      </c>
      <c r="AF17" s="4" t="s">
        <v>63</v>
      </c>
      <c r="AG17" s="4" t="s">
        <v>64</v>
      </c>
      <c r="AH17" s="4" t="s">
        <v>65</v>
      </c>
      <c r="AI17" s="4" t="s">
        <v>64</v>
      </c>
      <c r="AJ17" s="8">
        <v>2.9409999999999998</v>
      </c>
      <c r="AK17" s="8">
        <v>2.5139999999999998</v>
      </c>
      <c r="AL17" s="8">
        <v>1.9379999999999999</v>
      </c>
      <c r="AM17" s="8">
        <v>1.397</v>
      </c>
      <c r="AN17" s="8">
        <v>0.67600000000000005</v>
      </c>
      <c r="AO17" s="8">
        <v>0.32200000000000001</v>
      </c>
      <c r="AP17" s="8">
        <v>0.28499999999999998</v>
      </c>
      <c r="AQ17" s="8">
        <v>0.28499999999999998</v>
      </c>
      <c r="AR17" s="8">
        <v>1.0309999999999999</v>
      </c>
      <c r="AS17" s="8">
        <v>1.2010000000000001</v>
      </c>
      <c r="AT17" s="8">
        <v>1.847</v>
      </c>
      <c r="AU17" s="8">
        <v>3.1539999999999999</v>
      </c>
      <c r="AV17" s="8">
        <v>17.591000000000001</v>
      </c>
    </row>
    <row r="18" spans="1:48" ht="39" x14ac:dyDescent="0.25">
      <c r="A18" s="4" t="s">
        <v>78</v>
      </c>
      <c r="B18" s="5" t="s">
        <v>79</v>
      </c>
      <c r="C18" s="5" t="s">
        <v>80</v>
      </c>
      <c r="D18" s="4" t="s">
        <v>81</v>
      </c>
      <c r="E18" s="4">
        <v>246</v>
      </c>
      <c r="F18" s="4">
        <v>0</v>
      </c>
      <c r="G18" s="4" t="s">
        <v>48</v>
      </c>
      <c r="H18" s="4">
        <v>73541</v>
      </c>
      <c r="I18" s="4" t="s">
        <v>82</v>
      </c>
      <c r="J18" s="4" t="s">
        <v>83</v>
      </c>
      <c r="K18" s="4" t="s">
        <v>84</v>
      </c>
      <c r="L18" s="6">
        <v>596541349</v>
      </c>
      <c r="M18" s="4" t="s">
        <v>85</v>
      </c>
      <c r="N18" s="4" t="s">
        <v>81</v>
      </c>
      <c r="O18" s="4">
        <v>246</v>
      </c>
      <c r="P18" s="3"/>
      <c r="Q18" s="4" t="s">
        <v>48</v>
      </c>
      <c r="R18" s="4" t="s">
        <v>54</v>
      </c>
      <c r="S18" s="4" t="s">
        <v>55</v>
      </c>
      <c r="T18" s="5" t="s">
        <v>93</v>
      </c>
      <c r="U18" s="7"/>
      <c r="V18" s="4" t="s">
        <v>78</v>
      </c>
      <c r="W18" s="4" t="s">
        <v>87</v>
      </c>
      <c r="X18" s="4" t="s">
        <v>48</v>
      </c>
      <c r="Y18" s="4">
        <v>73541</v>
      </c>
      <c r="Z18" s="4" t="s">
        <v>88</v>
      </c>
      <c r="AA18" s="4" t="s">
        <v>89</v>
      </c>
      <c r="AB18" s="4" t="s">
        <v>90</v>
      </c>
      <c r="AC18" s="6">
        <v>596530302</v>
      </c>
      <c r="AD18" s="4" t="s">
        <v>91</v>
      </c>
      <c r="AE18" s="4" t="s">
        <v>92</v>
      </c>
      <c r="AF18" s="4" t="s">
        <v>63</v>
      </c>
      <c r="AG18" s="4" t="s">
        <v>64</v>
      </c>
      <c r="AH18" s="4" t="s">
        <v>65</v>
      </c>
      <c r="AI18" s="4" t="s">
        <v>64</v>
      </c>
      <c r="AJ18" s="8">
        <v>0.218</v>
      </c>
      <c r="AK18" s="8">
        <v>0.186</v>
      </c>
      <c r="AL18" s="8">
        <v>0.14399999999999999</v>
      </c>
      <c r="AM18" s="8">
        <v>0.104</v>
      </c>
      <c r="AN18" s="8">
        <v>0.05</v>
      </c>
      <c r="AO18" s="8">
        <v>2.4E-2</v>
      </c>
      <c r="AP18" s="8">
        <v>2.1000000000000001E-2</v>
      </c>
      <c r="AQ18" s="8">
        <v>2.1000000000000001E-2</v>
      </c>
      <c r="AR18" s="8">
        <v>7.5999999999999998E-2</v>
      </c>
      <c r="AS18" s="8">
        <v>8.8999999999999996E-2</v>
      </c>
      <c r="AT18" s="8">
        <v>0.13700000000000001</v>
      </c>
      <c r="AU18" s="8">
        <v>0.23400000000000001</v>
      </c>
      <c r="AV18" s="8">
        <v>1.304</v>
      </c>
    </row>
    <row r="19" spans="1:48" ht="26.25" x14ac:dyDescent="0.25">
      <c r="A19" s="4" t="s">
        <v>94</v>
      </c>
      <c r="B19" s="5" t="s">
        <v>95</v>
      </c>
      <c r="C19" s="5" t="s">
        <v>80</v>
      </c>
      <c r="D19" s="4" t="s">
        <v>96</v>
      </c>
      <c r="E19" s="4">
        <v>1654</v>
      </c>
      <c r="F19" s="4">
        <v>0</v>
      </c>
      <c r="G19" s="4" t="s">
        <v>48</v>
      </c>
      <c r="H19" s="4">
        <v>73541</v>
      </c>
      <c r="I19" s="4" t="s">
        <v>97</v>
      </c>
      <c r="J19" s="4" t="s">
        <v>98</v>
      </c>
      <c r="K19" s="4" t="s">
        <v>84</v>
      </c>
      <c r="L19" s="6">
        <v>596541174</v>
      </c>
      <c r="M19" s="4" t="s">
        <v>99</v>
      </c>
      <c r="N19" s="4" t="s">
        <v>76</v>
      </c>
      <c r="O19" s="4">
        <v>257</v>
      </c>
      <c r="P19" s="3"/>
      <c r="Q19" s="4" t="s">
        <v>48</v>
      </c>
      <c r="R19" s="4" t="s">
        <v>54</v>
      </c>
      <c r="S19" s="4" t="s">
        <v>55</v>
      </c>
      <c r="T19" s="5" t="s">
        <v>100</v>
      </c>
      <c r="U19" s="8">
        <v>7.1999999999999995E-2</v>
      </c>
      <c r="V19" s="4" t="s">
        <v>94</v>
      </c>
      <c r="W19" s="4" t="s">
        <v>101</v>
      </c>
      <c r="X19" s="4" t="s">
        <v>48</v>
      </c>
      <c r="Y19" s="4">
        <v>73541</v>
      </c>
      <c r="Z19" s="4" t="s">
        <v>102</v>
      </c>
      <c r="AA19" s="4" t="s">
        <v>103</v>
      </c>
      <c r="AB19" s="4" t="s">
        <v>104</v>
      </c>
      <c r="AC19" s="6">
        <v>596541174</v>
      </c>
      <c r="AD19" s="4" t="s">
        <v>99</v>
      </c>
      <c r="AE19" s="4" t="s">
        <v>105</v>
      </c>
      <c r="AF19" s="4" t="s">
        <v>63</v>
      </c>
      <c r="AG19" s="4" t="s">
        <v>64</v>
      </c>
      <c r="AH19" s="4" t="s">
        <v>65</v>
      </c>
      <c r="AI19" s="4" t="s">
        <v>64</v>
      </c>
      <c r="AJ19" s="8">
        <v>15.872</v>
      </c>
      <c r="AK19" s="8">
        <v>13.566000000000001</v>
      </c>
      <c r="AL19" s="8">
        <v>10.461</v>
      </c>
      <c r="AM19" s="8">
        <v>7.5369999999999999</v>
      </c>
      <c r="AN19" s="8">
        <v>3.645</v>
      </c>
      <c r="AO19" s="8">
        <v>1.7370000000000001</v>
      </c>
      <c r="AP19" s="8">
        <v>1.538</v>
      </c>
      <c r="AQ19" s="8">
        <v>1.538</v>
      </c>
      <c r="AR19" s="8">
        <v>5.5629999999999997</v>
      </c>
      <c r="AS19" s="8">
        <v>6.484</v>
      </c>
      <c r="AT19" s="8">
        <v>9.968</v>
      </c>
      <c r="AU19" s="8">
        <v>17.021000000000001</v>
      </c>
      <c r="AV19" s="8">
        <v>94.93</v>
      </c>
    </row>
    <row r="20" spans="1:48" ht="26.25" x14ac:dyDescent="0.25">
      <c r="A20" s="4" t="s">
        <v>94</v>
      </c>
      <c r="B20" s="5" t="s">
        <v>95</v>
      </c>
      <c r="C20" s="5" t="s">
        <v>80</v>
      </c>
      <c r="D20" s="4" t="s">
        <v>96</v>
      </c>
      <c r="E20" s="4">
        <v>1654</v>
      </c>
      <c r="F20" s="4">
        <v>0</v>
      </c>
      <c r="G20" s="4" t="s">
        <v>48</v>
      </c>
      <c r="H20" s="4">
        <v>73541</v>
      </c>
      <c r="I20" s="4" t="s">
        <v>97</v>
      </c>
      <c r="J20" s="4" t="s">
        <v>98</v>
      </c>
      <c r="K20" s="4" t="s">
        <v>84</v>
      </c>
      <c r="L20" s="6">
        <v>596541174</v>
      </c>
      <c r="M20" s="4" t="s">
        <v>99</v>
      </c>
      <c r="N20" s="4" t="s">
        <v>68</v>
      </c>
      <c r="O20" s="4">
        <v>356</v>
      </c>
      <c r="P20" s="3"/>
      <c r="Q20" s="4" t="s">
        <v>48</v>
      </c>
      <c r="R20" s="4" t="s">
        <v>54</v>
      </c>
      <c r="S20" s="4" t="s">
        <v>55</v>
      </c>
      <c r="T20" s="5" t="s">
        <v>106</v>
      </c>
      <c r="U20" s="7"/>
      <c r="V20" s="4" t="s">
        <v>94</v>
      </c>
      <c r="W20" s="4" t="s">
        <v>101</v>
      </c>
      <c r="X20" s="4" t="s">
        <v>48</v>
      </c>
      <c r="Y20" s="4">
        <v>73541</v>
      </c>
      <c r="Z20" s="4" t="s">
        <v>102</v>
      </c>
      <c r="AA20" s="4" t="s">
        <v>103</v>
      </c>
      <c r="AB20" s="4" t="s">
        <v>104</v>
      </c>
      <c r="AC20" s="6">
        <v>596541174</v>
      </c>
      <c r="AD20" s="4" t="s">
        <v>99</v>
      </c>
      <c r="AE20" s="4" t="s">
        <v>105</v>
      </c>
      <c r="AF20" s="4" t="s">
        <v>63</v>
      </c>
      <c r="AG20" s="4" t="s">
        <v>64</v>
      </c>
      <c r="AH20" s="4" t="s">
        <v>65</v>
      </c>
      <c r="AI20" s="4" t="s">
        <v>64</v>
      </c>
      <c r="AJ20" s="8">
        <v>8.2720000000000002</v>
      </c>
      <c r="AK20" s="8">
        <v>7.07</v>
      </c>
      <c r="AL20" s="8">
        <v>5.452</v>
      </c>
      <c r="AM20" s="8">
        <v>3.9279999999999999</v>
      </c>
      <c r="AN20" s="8">
        <v>1.9</v>
      </c>
      <c r="AO20" s="8">
        <v>0.90500000000000003</v>
      </c>
      <c r="AP20" s="8">
        <v>0.80200000000000005</v>
      </c>
      <c r="AQ20" s="8">
        <v>0.80200000000000005</v>
      </c>
      <c r="AR20" s="8">
        <v>2.899</v>
      </c>
      <c r="AS20" s="8">
        <v>3.379</v>
      </c>
      <c r="AT20" s="8">
        <v>5.1950000000000003</v>
      </c>
      <c r="AU20" s="8">
        <v>8.8710000000000004</v>
      </c>
      <c r="AV20" s="8">
        <v>49.475000000000001</v>
      </c>
    </row>
    <row r="21" spans="1:48" x14ac:dyDescent="0.25">
      <c r="AV21" s="9">
        <f>SUM(AV7:AV20)</f>
        <v>851.28100000000006</v>
      </c>
    </row>
    <row r="23" spans="1:48" x14ac:dyDescent="0.25">
      <c r="A23" s="10" t="s">
        <v>107</v>
      </c>
      <c r="B23" s="11">
        <f>AV21</f>
        <v>851.28100000000006</v>
      </c>
    </row>
    <row r="24" spans="1:48" x14ac:dyDescent="0.25">
      <c r="A24" s="10" t="s">
        <v>108</v>
      </c>
      <c r="B24" s="11">
        <f>B23</f>
        <v>851.28100000000006</v>
      </c>
    </row>
    <row r="25" spans="1:48" x14ac:dyDescent="0.25">
      <c r="A25" s="10" t="s">
        <v>109</v>
      </c>
      <c r="B25" s="11">
        <f>SUM(B23:B24)</f>
        <v>1702.5620000000001</v>
      </c>
    </row>
  </sheetData>
  <mergeCells count="9">
    <mergeCell ref="A2:R2"/>
    <mergeCell ref="A4:AV4"/>
    <mergeCell ref="A5:H5"/>
    <mergeCell ref="I5:M5"/>
    <mergeCell ref="N5:U5"/>
    <mergeCell ref="V5:Y5"/>
    <mergeCell ref="Z5:AD5"/>
    <mergeCell ref="AE5:AI5"/>
    <mergeCell ref="AJ5:AV5"/>
  </mergeCells>
  <pageMargins left="0.78740157499999996" right="0.78740157499999996" top="0.984251969" bottom="0.984251969" header="0.4921259845" footer="0.492125984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OM plyn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EnergyBroker.cz</dc:title>
  <dc:creator>pavlina</dc:creator>
  <cp:lastModifiedBy>Edita Bričová</cp:lastModifiedBy>
  <cp:lastPrinted>2014-10-15T12:21:06Z</cp:lastPrinted>
  <dcterms:created xsi:type="dcterms:W3CDTF">2014-10-14T07:23:06Z</dcterms:created>
  <dcterms:modified xsi:type="dcterms:W3CDTF">2015-03-05T08:15:02Z</dcterms:modified>
</cp:coreProperties>
</file>